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135" windowHeight="1305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I7" i="1" l="1"/>
  <c r="J7" i="1"/>
  <c r="I8" i="1"/>
  <c r="J8" i="1"/>
  <c r="I9" i="1"/>
  <c r="J9" i="1"/>
  <c r="I10" i="1"/>
  <c r="J10" i="1"/>
  <c r="I11" i="1"/>
  <c r="J11" i="1"/>
  <c r="H13" i="1"/>
  <c r="H14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<sst xmlns="http://schemas.openxmlformats.org/spreadsheetml/2006/main" count="54" uniqueCount="45">
  <si>
    <t>常规2折不包邮订单</t>
  </si>
  <si>
    <t>*姓名*</t>
  </si>
  <si>
    <t>*专卖
店店号*</t>
  </si>
  <si>
    <t>*推荐人
与店号*</t>
  </si>
  <si>
    <r>
      <rPr>
        <b/>
        <sz val="11"/>
        <color rgb="FFFF0000"/>
        <rFont val="宋体"/>
        <family val="3"/>
        <charset val="134"/>
      </rPr>
      <t xml:space="preserve">     </t>
    </r>
    <r>
      <rPr>
        <b/>
        <sz val="16"/>
        <color rgb="FFFF0000"/>
        <rFont val="宋体"/>
        <family val="3"/>
        <charset val="134"/>
      </rPr>
      <t xml:space="preserve">特别公告 
</t>
    </r>
    <r>
      <rPr>
        <b/>
        <sz val="16"/>
        <rFont val="宋体"/>
        <family val="3"/>
        <charset val="134"/>
      </rPr>
      <t>促销活动进行中，请关注黄色标记部分，切勿错过机会。</t>
    </r>
  </si>
  <si>
    <t>*电话*</t>
  </si>
  <si>
    <t>*订货时间*</t>
  </si>
  <si>
    <t>*系统
和体系*</t>
  </si>
  <si>
    <t>*地址*</t>
  </si>
  <si>
    <t>店长备注：</t>
  </si>
  <si>
    <t>注意事项：    
    1：此订货单带*符号选项是必填项.
    2：此订单日化类（液体偏重）产品2折，公司不承担物流费用。
    3:卫生巾系列产品已进入直供产品订单，如需订购请下载直供产品订单进行订购。</t>
  </si>
  <si>
    <t>产品
类别</t>
  </si>
  <si>
    <t>序号</t>
  </si>
  <si>
    <t>产品名称</t>
  </si>
  <si>
    <t>规格</t>
  </si>
  <si>
    <t>单位</t>
  </si>
  <si>
    <t>市场价</t>
  </si>
  <si>
    <t>数量</t>
  </si>
  <si>
    <t>店长2.5折价</t>
  </si>
  <si>
    <t>产品金额</t>
  </si>
  <si>
    <t>店长折后
产品金额</t>
  </si>
  <si>
    <t>备注</t>
  </si>
  <si>
    <t>C0104015</t>
  </si>
  <si>
    <t>奢滢.水润顺滑润发露</t>
  </si>
  <si>
    <t>400ml/瓶</t>
  </si>
  <si>
    <t>瓶</t>
  </si>
  <si>
    <t>2折销售</t>
  </si>
  <si>
    <t>C0105001</t>
  </si>
  <si>
    <t>海派太太
海洋生物洗衣液</t>
  </si>
  <si>
    <r>
      <rPr>
        <sz val="11"/>
        <color indexed="8"/>
        <rFont val="宋体"/>
        <family val="3"/>
        <charset val="134"/>
      </rPr>
      <t>100</t>
    </r>
    <r>
      <rPr>
        <sz val="11"/>
        <color indexed="8"/>
        <rFont val="宋体"/>
        <family val="3"/>
        <charset val="134"/>
      </rPr>
      <t>0</t>
    </r>
    <r>
      <rPr>
        <sz val="11"/>
        <color indexed="8"/>
        <rFont val="宋体"/>
        <family val="3"/>
        <charset val="134"/>
      </rPr>
      <t>ML/瓶*12</t>
    </r>
  </si>
  <si>
    <t>箱</t>
  </si>
  <si>
    <t>C0105002</t>
  </si>
  <si>
    <t>海派太太
海洋生物果蔬洗洁精</t>
  </si>
  <si>
    <t>500ml/瓶*20</t>
  </si>
  <si>
    <t>C0105003</t>
  </si>
  <si>
    <t>海派太太
海洋生物厨房去污剂</t>
  </si>
  <si>
    <t>C0105004</t>
  </si>
  <si>
    <t>海派太太
海洋生物洁厕灵</t>
  </si>
  <si>
    <t xml:space="preserve">仓库备注缺货信息：                             </t>
  </si>
  <si>
    <t>赠品备注：</t>
  </si>
  <si>
    <t xml:space="preserve">       市场价金额：</t>
  </si>
  <si>
    <t>物流金额</t>
  </si>
  <si>
    <t xml:space="preserve">         折后金额：</t>
  </si>
  <si>
    <t xml:space="preserve">    应付总金额：</t>
  </si>
  <si>
    <r>
      <rPr>
        <sz val="11"/>
        <rFont val="宋体"/>
        <family val="3"/>
        <charset val="134"/>
      </rPr>
      <t>订货流程：
         1：在填写订单前，请店长去公司的官方网站</t>
    </r>
    <r>
      <rPr>
        <sz val="11"/>
        <color rgb="FFFF0000"/>
        <rFont val="宋体"/>
        <family val="3"/>
        <charset val="134"/>
      </rPr>
      <t>www.ludaozl.com</t>
    </r>
    <r>
      <rPr>
        <sz val="11"/>
        <rFont val="宋体"/>
        <family val="3"/>
        <charset val="134"/>
      </rPr>
      <t xml:space="preserve">查看公司的新闻动态。
         2：在官网 </t>
    </r>
    <r>
      <rPr>
        <sz val="11"/>
        <color rgb="FFFF0000"/>
        <rFont val="宋体"/>
        <family val="3"/>
        <charset val="134"/>
      </rPr>
      <t>www.ludaozl.com</t>
    </r>
    <r>
      <rPr>
        <sz val="11"/>
        <rFont val="宋体"/>
        <family val="3"/>
        <charset val="134"/>
      </rPr>
      <t xml:space="preserve"> 正上方-下载中心-产品订单下载-点击同意-下载订单          
         3: 店长在填写订货单的时候，只需要填写白色空白部分。相关金额会自动计算出来。
         4：订货单填写完整以后，店长需确认订单信息是否正确。
         5：将订货单发送到官方</t>
    </r>
    <r>
      <rPr>
        <sz val="11"/>
        <color rgb="FFFF0000"/>
        <rFont val="宋体"/>
        <family val="3"/>
        <charset val="134"/>
      </rPr>
      <t>订货邮箱：2851185714@qq.com</t>
    </r>
    <r>
      <rPr>
        <sz val="11"/>
        <rFont val="宋体"/>
        <family val="3"/>
        <charset val="134"/>
      </rPr>
      <t xml:space="preserve"> 
            同时可以添加官方</t>
    </r>
    <r>
      <rPr>
        <sz val="11"/>
        <color rgb="FFFF0000"/>
        <rFont val="宋体"/>
        <family val="3"/>
        <charset val="134"/>
      </rPr>
      <t>订单审核客服QQ：2851185714</t>
    </r>
    <r>
      <rPr>
        <sz val="11"/>
        <rFont val="宋体"/>
        <family val="3"/>
        <charset val="134"/>
      </rPr>
      <t xml:space="preserve"> 查询订单审核进度
         6：添加</t>
    </r>
    <r>
      <rPr>
        <sz val="11"/>
        <color rgb="FFFF0000"/>
        <rFont val="宋体"/>
        <family val="3"/>
        <charset val="134"/>
      </rPr>
      <t>订货客服官方QQ：3031208921</t>
    </r>
    <r>
      <rPr>
        <sz val="11"/>
        <rFont val="宋体"/>
        <family val="3"/>
        <charset val="134"/>
      </rPr>
      <t xml:space="preserve">
         7：订货客服会与店长确认订单信息及汇款总金额(产品金额+物流金额），
            同时订货客服提供公司汇款帐号并提示店长汇款（</t>
    </r>
    <r>
      <rPr>
        <sz val="11"/>
        <color rgb="FFFF0000"/>
        <rFont val="宋体"/>
        <family val="3"/>
        <charset val="134"/>
      </rPr>
      <t>店长下订单后48小时之内没有付款，
            订单将视为无效，店长需要再次发送订单到邮箱。</t>
    </r>
    <r>
      <rPr>
        <sz val="11"/>
        <rFont val="宋体"/>
        <family val="3"/>
        <charset val="134"/>
      </rPr>
      <t>）
         8：汇款后立刻向</t>
    </r>
    <r>
      <rPr>
        <sz val="11"/>
        <color rgb="FFFF0000"/>
        <rFont val="宋体"/>
        <family val="3"/>
        <charset val="134"/>
      </rPr>
      <t>订货客服</t>
    </r>
    <r>
      <rPr>
        <sz val="11"/>
        <rFont val="宋体"/>
        <family val="3"/>
        <charset val="134"/>
      </rPr>
      <t>提供</t>
    </r>
    <r>
      <rPr>
        <sz val="11"/>
        <color rgb="FFFF0000"/>
        <rFont val="宋体"/>
        <family val="3"/>
        <charset val="134"/>
      </rPr>
      <t>汇款人的账户户名 汇款金额 汇款时间 是否有手续费等。</t>
    </r>
    <r>
      <rPr>
        <sz val="11"/>
        <rFont val="宋体"/>
        <family val="3"/>
        <charset val="134"/>
      </rPr>
      <t xml:space="preserve">
            同时店长必须提供</t>
    </r>
    <r>
      <rPr>
        <sz val="11"/>
        <color rgb="FFFF0000"/>
        <rFont val="宋体"/>
        <family val="3"/>
        <charset val="134"/>
      </rPr>
      <t>汇款成功的截屏给订货客服</t>
    </r>
    <r>
      <rPr>
        <sz val="11"/>
        <rFont val="宋体"/>
        <family val="3"/>
        <charset val="134"/>
      </rPr>
      <t xml:space="preserve">！！！
         9: 客服需在收到汇款成功的截屏后并且确认汇款到帐后，才会通知仓库发货。
          （店长不要用支付宝，跨行转账，微信转账等转账方式以免造成款项到账延时，影响发货进度。）
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</si>
</sst>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indexed="8"/>
      <name val="宋体"/>
      <charset val="134"/>
    </font>
    <font>
      <b/>
      <sz val="2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color indexed="10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20"/>
      <color indexed="10"/>
      <name val="宋体"/>
      <family val="3"/>
      <charset val="134"/>
    </font>
    <font>
      <b/>
      <sz val="24"/>
      <color indexed="10"/>
      <name val="宋体"/>
      <family val="3"/>
      <charset val="134"/>
    </font>
    <font>
      <b/>
      <sz val="18"/>
      <color indexed="10"/>
      <name val="宋体"/>
      <family val="3"/>
      <charset val="134"/>
    </font>
    <font>
      <b/>
      <sz val="28"/>
      <color indexed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indexed="10"/>
      <name val="宋体"/>
      <family val="3"/>
      <charset val="134"/>
    </font>
    <font>
      <sz val="11"/>
      <color indexed="8"/>
      <name val="Tahoma"/>
      <family val="2"/>
    </font>
    <font>
      <b/>
      <sz val="16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49" fontId="5" fillId="0" borderId="0" applyFont="0" applyFill="0" applyBorder="0" applyAlignment="0" applyProtection="0">
      <alignment vertical="center"/>
    </xf>
    <xf numFmtId="0" fontId="6" fillId="0" borderId="0"/>
    <xf numFmtId="0" fontId="18" fillId="0" borderId="0">
      <alignment vertical="center"/>
    </xf>
    <xf numFmtId="0" fontId="6" fillId="0" borderId="0"/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5" fillId="0" borderId="2" xfId="3" applyFont="1" applyBorder="1" applyAlignment="1">
      <alignment horizontal="center" vertical="center"/>
    </xf>
    <xf numFmtId="0" fontId="6" fillId="0" borderId="3" xfId="4" applyFont="1" applyFill="1" applyBorder="1" applyAlignment="1" applyProtection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7" fillId="0" borderId="2" xfId="4" applyFont="1" applyFill="1" applyBorder="1" applyAlignment="1" applyProtection="1">
      <alignment horizontal="center"/>
    </xf>
    <xf numFmtId="0" fontId="0" fillId="0" borderId="2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3" xfId="4" applyFont="1" applyFill="1" applyBorder="1" applyAlignment="1" applyProtection="1">
      <alignment horizontal="center" wrapText="1"/>
    </xf>
    <xf numFmtId="0" fontId="7" fillId="0" borderId="2" xfId="4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6" xfId="0" applyFill="1" applyBorder="1" applyAlignment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8" fillId="2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3" fillId="2" borderId="2" xfId="0" applyFont="1" applyFill="1" applyBorder="1" applyAlignment="1" applyProtection="1">
      <alignment vertical="center" wrapText="1"/>
    </xf>
    <xf numFmtId="0" fontId="9" fillId="2" borderId="8" xfId="0" applyNumberFormat="1" applyFont="1" applyFill="1" applyBorder="1" applyAlignment="1">
      <alignment horizontal="left" vertical="top"/>
    </xf>
    <xf numFmtId="0" fontId="9" fillId="2" borderId="11" xfId="0" applyNumberFormat="1" applyFont="1" applyFill="1" applyBorder="1" applyAlignment="1">
      <alignment horizontal="left" vertical="top"/>
    </xf>
    <xf numFmtId="0" fontId="9" fillId="2" borderId="4" xfId="0" applyNumberFormat="1" applyFont="1" applyFill="1" applyBorder="1" applyAlignment="1">
      <alignment horizontal="left" vertical="top"/>
    </xf>
    <xf numFmtId="0" fontId="9" fillId="2" borderId="0" xfId="0" applyNumberFormat="1" applyFont="1" applyFill="1" applyAlignment="1">
      <alignment horizontal="left" vertical="top"/>
    </xf>
    <xf numFmtId="0" fontId="9" fillId="2" borderId="7" xfId="0" applyNumberFormat="1" applyFont="1" applyFill="1" applyBorder="1" applyAlignment="1">
      <alignment horizontal="left" vertical="top"/>
    </xf>
    <xf numFmtId="0" fontId="9" fillId="2" borderId="9" xfId="0" applyNumberFormat="1" applyFont="1" applyFill="1" applyBorder="1" applyAlignment="1">
      <alignment horizontal="left" vertical="top"/>
    </xf>
    <xf numFmtId="0" fontId="9" fillId="2" borderId="12" xfId="0" applyNumberFormat="1" applyFont="1" applyFill="1" applyBorder="1" applyAlignment="1">
      <alignment horizontal="left" vertical="top"/>
    </xf>
    <xf numFmtId="0" fontId="9" fillId="2" borderId="14" xfId="0" applyNumberFormat="1" applyFont="1" applyFill="1" applyBorder="1" applyAlignment="1">
      <alignment horizontal="left" vertical="top"/>
    </xf>
  </cellXfs>
  <cellStyles count="7">
    <cellStyle name="StringStyle" xfId="3"/>
    <cellStyle name="常规" xfId="0" builtinId="0"/>
    <cellStyle name="常规 10 2 2 2" xfId="4"/>
    <cellStyle name="常规 10 2 2 2 2" xfId="6"/>
    <cellStyle name="常规 14" xfId="5"/>
    <cellStyle name="常规 21" xfId="2"/>
    <cellStyle name="常规 27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O10" sqref="O10"/>
    </sheetView>
  </sheetViews>
  <sheetFormatPr defaultColWidth="9" defaultRowHeight="24" customHeight="1"/>
  <cols>
    <col min="1" max="1" width="5.375" customWidth="1"/>
    <col min="2" max="2" width="9.375" style="2" customWidth="1"/>
    <col min="3" max="3" width="22.25" style="2" customWidth="1"/>
    <col min="4" max="4" width="13.5" style="2" customWidth="1"/>
    <col min="5" max="5" width="5.875" style="2" customWidth="1"/>
    <col min="6" max="6" width="9.125" style="2" customWidth="1"/>
    <col min="7" max="8" width="11.5" style="2" customWidth="1"/>
    <col min="9" max="9" width="9.5" style="2" customWidth="1"/>
    <col min="10" max="10" width="10.125" style="2" customWidth="1"/>
    <col min="11" max="11" width="10.875" style="2" customWidth="1"/>
    <col min="12" max="12" width="9.375" style="2" customWidth="1"/>
    <col min="13" max="16384" width="9" style="2"/>
  </cols>
  <sheetData>
    <row r="1" spans="1:16" ht="55.15" customHeight="1">
      <c r="A1" s="26" t="s">
        <v>0</v>
      </c>
      <c r="B1" s="26"/>
      <c r="C1" s="27"/>
      <c r="D1" s="27"/>
      <c r="E1" s="27"/>
      <c r="F1" s="27"/>
      <c r="G1" s="27"/>
      <c r="H1" s="27"/>
      <c r="I1" s="27"/>
      <c r="J1" s="27"/>
      <c r="K1" s="27"/>
    </row>
    <row r="2" spans="1:16" ht="33.6" customHeight="1">
      <c r="A2" s="28" t="s">
        <v>1</v>
      </c>
      <c r="B2" s="28"/>
      <c r="C2" s="4"/>
      <c r="D2" s="5" t="s">
        <v>2</v>
      </c>
      <c r="E2" s="29"/>
      <c r="F2" s="29"/>
      <c r="G2" s="5" t="s">
        <v>3</v>
      </c>
      <c r="H2" s="29"/>
      <c r="I2" s="29"/>
      <c r="J2" s="51" t="s">
        <v>4</v>
      </c>
      <c r="K2" s="51"/>
    </row>
    <row r="3" spans="1:16" ht="38.450000000000003" customHeight="1">
      <c r="A3" s="28" t="s">
        <v>5</v>
      </c>
      <c r="B3" s="28"/>
      <c r="C3" s="4"/>
      <c r="D3" s="3" t="s">
        <v>6</v>
      </c>
      <c r="E3" s="29"/>
      <c r="F3" s="29"/>
      <c r="G3" s="7" t="s">
        <v>7</v>
      </c>
      <c r="H3" s="29"/>
      <c r="I3" s="29"/>
      <c r="J3" s="51"/>
      <c r="K3" s="51"/>
    </row>
    <row r="4" spans="1:16" ht="35.25" customHeight="1">
      <c r="A4" s="30" t="s">
        <v>8</v>
      </c>
      <c r="B4" s="30"/>
      <c r="C4" s="31"/>
      <c r="D4" s="32"/>
      <c r="E4" s="32"/>
      <c r="F4" s="32"/>
      <c r="G4" s="8" t="s">
        <v>9</v>
      </c>
      <c r="H4" s="33"/>
      <c r="I4" s="33"/>
      <c r="J4" s="51"/>
      <c r="K4" s="51"/>
    </row>
    <row r="5" spans="1:16" ht="60" customHeight="1">
      <c r="A5" s="34" t="s">
        <v>10</v>
      </c>
      <c r="B5" s="35"/>
      <c r="C5" s="36"/>
      <c r="D5" s="36"/>
      <c r="E5" s="36"/>
      <c r="F5" s="36"/>
      <c r="G5" s="36"/>
      <c r="H5" s="36"/>
      <c r="I5" s="36"/>
      <c r="J5" s="36"/>
      <c r="K5" s="36"/>
      <c r="P5" s="1"/>
    </row>
    <row r="6" spans="1:16" ht="32.450000000000003" customHeight="1">
      <c r="A6" s="9" t="s">
        <v>11</v>
      </c>
      <c r="B6" s="10" t="s">
        <v>12</v>
      </c>
      <c r="C6" s="11" t="s">
        <v>13</v>
      </c>
      <c r="D6" s="11" t="s">
        <v>14</v>
      </c>
      <c r="E6" s="11" t="s">
        <v>15</v>
      </c>
      <c r="F6" s="11" t="s">
        <v>16</v>
      </c>
      <c r="G6" s="11" t="s">
        <v>17</v>
      </c>
      <c r="H6" s="11" t="s">
        <v>18</v>
      </c>
      <c r="I6" s="11" t="s">
        <v>19</v>
      </c>
      <c r="J6" s="22" t="s">
        <v>20</v>
      </c>
      <c r="K6" s="11" t="s">
        <v>21</v>
      </c>
    </row>
    <row r="7" spans="1:16" s="1" customFormat="1" ht="33" customHeight="1">
      <c r="A7" s="46"/>
      <c r="B7" s="12" t="s">
        <v>22</v>
      </c>
      <c r="C7" s="13" t="s">
        <v>23</v>
      </c>
      <c r="D7" s="14" t="s">
        <v>24</v>
      </c>
      <c r="E7" s="15" t="s">
        <v>25</v>
      </c>
      <c r="F7" s="16">
        <v>88</v>
      </c>
      <c r="G7" s="17"/>
      <c r="H7" s="16">
        <f>SUM(F7*0.2)</f>
        <v>17.600000000000001</v>
      </c>
      <c r="I7" s="16">
        <f>SUM(F7*G7)</f>
        <v>0</v>
      </c>
      <c r="J7" s="16">
        <f>SUM(I7*0.2)</f>
        <v>0</v>
      </c>
      <c r="K7" s="23" t="s">
        <v>26</v>
      </c>
    </row>
    <row r="8" spans="1:16" s="1" customFormat="1" ht="33" customHeight="1">
      <c r="A8" s="46"/>
      <c r="B8" s="12" t="s">
        <v>27</v>
      </c>
      <c r="C8" s="18" t="s">
        <v>28</v>
      </c>
      <c r="D8" s="14" t="s">
        <v>29</v>
      </c>
      <c r="E8" s="19" t="s">
        <v>30</v>
      </c>
      <c r="F8" s="16">
        <v>720</v>
      </c>
      <c r="G8" s="17"/>
      <c r="H8" s="16">
        <f>SUM(F8*0.2)</f>
        <v>144</v>
      </c>
      <c r="I8" s="16">
        <f>SUM(F8*G8)</f>
        <v>0</v>
      </c>
      <c r="J8" s="16">
        <f>SUM(I8*0.2)</f>
        <v>0</v>
      </c>
      <c r="K8" s="23" t="s">
        <v>26</v>
      </c>
    </row>
    <row r="9" spans="1:16" s="1" customFormat="1" ht="33" customHeight="1">
      <c r="A9" s="46"/>
      <c r="B9" s="12" t="s">
        <v>31</v>
      </c>
      <c r="C9" s="18" t="s">
        <v>32</v>
      </c>
      <c r="D9" s="16" t="s">
        <v>33</v>
      </c>
      <c r="E9" s="19" t="s">
        <v>30</v>
      </c>
      <c r="F9" s="16">
        <v>840</v>
      </c>
      <c r="G9" s="17"/>
      <c r="H9" s="16">
        <f>SUM(F9*0.2)</f>
        <v>168</v>
      </c>
      <c r="I9" s="16">
        <f>SUM(F9*G9)</f>
        <v>0</v>
      </c>
      <c r="J9" s="16">
        <f>SUM(I9*0.2)</f>
        <v>0</v>
      </c>
      <c r="K9" s="23" t="s">
        <v>26</v>
      </c>
    </row>
    <row r="10" spans="1:16" s="1" customFormat="1" ht="33" customHeight="1">
      <c r="A10" s="46"/>
      <c r="B10" s="12" t="s">
        <v>34</v>
      </c>
      <c r="C10" s="18" t="s">
        <v>35</v>
      </c>
      <c r="D10" s="16" t="s">
        <v>33</v>
      </c>
      <c r="E10" s="19" t="s">
        <v>30</v>
      </c>
      <c r="F10" s="16">
        <v>840</v>
      </c>
      <c r="G10" s="17"/>
      <c r="H10" s="16">
        <f>SUM(F10*0.2)</f>
        <v>168</v>
      </c>
      <c r="I10" s="16">
        <f>SUM(F10*G10)</f>
        <v>0</v>
      </c>
      <c r="J10" s="16">
        <f>SUM(I10*0.2)</f>
        <v>0</v>
      </c>
      <c r="K10" s="23" t="s">
        <v>26</v>
      </c>
    </row>
    <row r="11" spans="1:16" s="1" customFormat="1" ht="33" customHeight="1">
      <c r="A11" s="47"/>
      <c r="B11" s="12" t="s">
        <v>36</v>
      </c>
      <c r="C11" s="18" t="s">
        <v>37</v>
      </c>
      <c r="D11" s="16" t="s">
        <v>33</v>
      </c>
      <c r="E11" s="19" t="s">
        <v>30</v>
      </c>
      <c r="F11" s="20">
        <v>840</v>
      </c>
      <c r="G11" s="6"/>
      <c r="H11" s="16">
        <f>SUM(F11*0.2)</f>
        <v>168</v>
      </c>
      <c r="I11" s="16">
        <f>SUM(F11*G11)</f>
        <v>0</v>
      </c>
      <c r="J11" s="16">
        <f>SUM(I11*0.2)</f>
        <v>0</v>
      </c>
      <c r="K11" s="23" t="s">
        <v>26</v>
      </c>
    </row>
    <row r="12" spans="1:16" ht="30" customHeight="1">
      <c r="A12" s="48" t="s">
        <v>38</v>
      </c>
      <c r="B12" s="52" t="s">
        <v>39</v>
      </c>
      <c r="C12" s="53"/>
      <c r="D12" s="54"/>
      <c r="E12" s="37" t="s">
        <v>40</v>
      </c>
      <c r="F12" s="37"/>
      <c r="G12" s="37"/>
      <c r="H12" s="38">
        <f>SUM(I7:I11)</f>
        <v>0</v>
      </c>
      <c r="I12" s="39"/>
      <c r="J12" s="24" t="s">
        <v>41</v>
      </c>
      <c r="K12" s="25"/>
    </row>
    <row r="13" spans="1:16" ht="25.9" customHeight="1">
      <c r="A13" s="49"/>
      <c r="B13" s="52"/>
      <c r="C13" s="55"/>
      <c r="D13" s="56"/>
      <c r="E13" s="40" t="s">
        <v>42</v>
      </c>
      <c r="F13" s="40"/>
      <c r="G13" s="40"/>
      <c r="H13" s="41">
        <f>SUM(J7:J11)</f>
        <v>0</v>
      </c>
      <c r="I13" s="41"/>
      <c r="J13" s="41"/>
      <c r="K13" s="41"/>
    </row>
    <row r="14" spans="1:16" ht="31.15" customHeight="1">
      <c r="A14" s="50"/>
      <c r="B14" s="57"/>
      <c r="C14" s="58"/>
      <c r="D14" s="59"/>
      <c r="E14" s="42" t="s">
        <v>43</v>
      </c>
      <c r="F14" s="42"/>
      <c r="G14" s="42"/>
      <c r="H14" s="43">
        <f>SUM(H13+K12)</f>
        <v>0</v>
      </c>
      <c r="I14" s="43"/>
      <c r="J14" s="43"/>
      <c r="K14" s="43"/>
    </row>
    <row r="15" spans="1:16" ht="212.25" customHeight="1">
      <c r="A15" s="21"/>
      <c r="B15" s="44" t="s">
        <v>44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6" ht="24.75" customHeight="1"/>
  </sheetData>
  <sheetProtection password="ED78" sheet="1" objects="1"/>
  <mergeCells count="22">
    <mergeCell ref="E13:G13"/>
    <mergeCell ref="H13:K13"/>
    <mergeCell ref="E14:G14"/>
    <mergeCell ref="H14:K14"/>
    <mergeCell ref="B15:K15"/>
    <mergeCell ref="B12:D14"/>
    <mergeCell ref="A4:B4"/>
    <mergeCell ref="C4:F4"/>
    <mergeCell ref="H4:I4"/>
    <mergeCell ref="A5:K5"/>
    <mergeCell ref="E12:G12"/>
    <mergeCell ref="H12:I12"/>
    <mergeCell ref="A7:A11"/>
    <mergeCell ref="A12:A14"/>
    <mergeCell ref="J2:K4"/>
    <mergeCell ref="A1:K1"/>
    <mergeCell ref="A2:B2"/>
    <mergeCell ref="E2:F2"/>
    <mergeCell ref="H2:I2"/>
    <mergeCell ref="A3:B3"/>
    <mergeCell ref="E3:F3"/>
    <mergeCell ref="H3:I3"/>
  </mergeCells>
  <phoneticPr fontId="22" type="noConversion"/>
  <dataValidations count="1">
    <dataValidation type="textLength" allowBlank="1" showInputMessage="1" showErrorMessage="1" errorTitle="录入错误" error="您录入为空或长度超过了30" promptTitle="录入说明" prompt="30个字符" sqref="B7 B8:B11">
      <formula1>0</formula1>
      <formula2>30</formula2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WORKGROUP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Windows8</dc:creator>
  <cp:lastModifiedBy>User</cp:lastModifiedBy>
  <cp:lastPrinted>2016-01-14T02:30:00Z</cp:lastPrinted>
  <dcterms:created xsi:type="dcterms:W3CDTF">2015-10-05T01:22:00Z</dcterms:created>
  <dcterms:modified xsi:type="dcterms:W3CDTF">2016-07-18T02:29:11Z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